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สภ.โพธิ์ทอง\ita 2568\012\"/>
    </mc:Choice>
  </mc:AlternateContent>
  <xr:revisionPtr revIDLastSave="0" documentId="13_ncr:1_{0E240B9E-719D-4E89-853E-D43EEA72A3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รายงานผลผการใช้จ่ายงบประมาณ" sheetId="1" r:id="rId1"/>
  </sheets>
  <calcPr calcId="191029"/>
</workbook>
</file>

<file path=xl/calcChain.xml><?xml version="1.0" encoding="utf-8"?>
<calcChain xmlns="http://schemas.openxmlformats.org/spreadsheetml/2006/main">
  <c r="F48" i="1" l="1"/>
  <c r="F46" i="1"/>
  <c r="F45" i="1"/>
  <c r="F44" i="1"/>
  <c r="E44" i="1"/>
  <c r="E48" i="1" s="1"/>
  <c r="E33" i="1"/>
  <c r="F33" i="1" s="1"/>
  <c r="F31" i="1"/>
  <c r="F28" i="1"/>
  <c r="F27" i="1"/>
  <c r="F26" i="1"/>
  <c r="F25" i="1"/>
  <c r="F24" i="1"/>
  <c r="F14" i="1"/>
  <c r="E14" i="1"/>
  <c r="F9" i="1"/>
  <c r="F7" i="1"/>
  <c r="D14" i="1"/>
  <c r="D23" i="1" s="1"/>
  <c r="F23" i="1" l="1"/>
  <c r="E23" i="1"/>
  <c r="D33" i="1"/>
  <c r="D44" i="1" s="1"/>
  <c r="D48" i="1" s="1"/>
</calcChain>
</file>

<file path=xl/sharedStrings.xml><?xml version="1.0" encoding="utf-8"?>
<sst xmlns="http://schemas.openxmlformats.org/spreadsheetml/2006/main" count="128" uniqueCount="55">
  <si>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</si>
  <si>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</si>
  <si>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</si>
  <si>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</si>
  <si>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</si>
  <si>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</si>
  <si>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</si>
  <si>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- ค่าสาธารณูปโภค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</si>
  <si>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</si>
  <si>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</si>
  <si>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ต่อการดำเนินมาตรการ คุ้มครองสิทธิ์ตามหลักสิทธิมนุษยชน</t>
  </si>
  <si>
    <t>เบิกจ่ายเงินตามระเบียบฯสำเร็จตามเป้าหมาย</t>
  </si>
  <si>
    <t>ไม่มี</t>
  </si>
  <si>
    <t xml:space="preserve"> </t>
  </si>
  <si>
    <t>ดำเนินการสำเร็จตามเป้าหมาย</t>
  </si>
  <si>
    <t xml:space="preserve"> - ค่าตอบแทนล่วงเวลา</t>
  </si>
  <si>
    <t>เจ้าหน้าที่มีขวัญและกำลังใจในการปฏิบัติหน้าที่ การเบิกจ่ายสำเร็จตามเป้าหมาย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</si>
  <si>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</si>
  <si>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</si>
  <si>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</si>
  <si>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</si>
  <si>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</si>
  <si>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</si>
  <si>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</si>
  <si>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</si>
  <si>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</si>
  <si>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>ใช้ยานพาหนะในการปฏิบัติหน้าที่ 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</si>
  <si>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</si>
  <si>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</si>
  <si>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</si>
  <si>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</si>
  <si>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</si>
  <si>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รวม</t>
  </si>
  <si>
    <t xml:space="preserve">  </t>
  </si>
  <si>
    <t>โครงการบังคับใช้กฏหมาย อำนวยความยุติธรรมและบริการประชาชน</t>
  </si>
  <si>
    <t xml:space="preserve"> -กิจกรรมบังคับใช้กฏหมาย และบริการประชาชน</t>
  </si>
  <si>
    <t>ยอดยกไป</t>
  </si>
  <si>
    <t>ยอดยกมา</t>
  </si>
  <si>
    <t xml:space="preserve"> - ค่าซ่อมแซมยานพาหนะ</t>
  </si>
  <si>
    <t>จัดซื้อจัดจ้างให้เป็นไปตามระเบียบ</t>
  </si>
  <si>
    <t xml:space="preserve"> - ค่าวัสดุน้ำมันเชื้อเพลิงรถจักรยานยนต์ของทางราชการ</t>
  </si>
  <si>
    <t xml:space="preserve"> -ค่าวัสดุน้ำมันเชื้อเพลิงรถยนต์ของทางราชการ</t>
  </si>
  <si>
    <t>ยึด อายัดทรัพย์สินของเครือข่ายยาเสพติดตาม พ.ร.บ.มาตรการป้องกันและปราบปรามการฟอกเงิน</t>
  </si>
  <si>
    <t xml:space="preserve">                                                          พ.ต.อ.</t>
  </si>
  <si>
    <t xml:space="preserve">                                                                              รายงานผลการใช้จ่ายงบประมาณ สถานีตำรวจภูธรโพธิ์ทอง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ข้อมูล ณ 31 มีนาคม 2568</t>
  </si>
  <si>
    <t xml:space="preserve"> 1.ค่าตอบแทนพยาน</t>
  </si>
  <si>
    <t>2.ค่าใช้จ่ายคุ้มครองพยาน</t>
  </si>
  <si>
    <t xml:space="preserve"> 3.ค่าตอบแทนนักจิตวิทยา</t>
  </si>
  <si>
    <t xml:space="preserve"> 4.ค่าตอบแทนชันสูตรพลิกศพ</t>
  </si>
  <si>
    <t xml:space="preserve"> 5.ค่าใช้จ่ายในการส่งหมายเรียกพยาน</t>
  </si>
  <si>
    <t xml:space="preserve">                                                                              รายงานผลการใช้จ่ายงบประมาณ สถานีตำรวจภูธรโพธิ์ทอง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ข้อมูล ณ 31 มีนาคม 2568</t>
  </si>
  <si>
    <t>(ธนันท์ชัย  โสภาวะนัสนิติกุล)</t>
  </si>
  <si>
    <t xml:space="preserve">                      ผกก.สภ.โพธิ์ทอง</t>
  </si>
  <si>
    <t xml:space="preserve">                                                                              รายงานผลการใช้จ่ายงบประมาณ สถานีตำรวจภูธรโพธิ์ทอง                                                                                                                                                    ประจำปีงบประมาณ  2568  ไตรมาสที่ 1 -2                                                                                        ข้อมูล ณ 31 มีนาคม 2568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</si>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</sst>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center"/>
    </xf>
    <xf numFmtId="43" fontId="1" fillId="0" borderId="4" xfId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3" fontId="8" fillId="0" borderId="1" xfId="1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49</xdr:row>
      <xdr:rowOff>323850</xdr:rowOff>
    </xdr:from>
    <xdr:to>
      <xdr:col>2</xdr:col>
      <xdr:colOff>2372995</xdr:colOff>
      <xdr:row>49</xdr:row>
      <xdr:rowOff>762635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9130D11-A008-4FDD-8AE8-27191607F0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221450"/>
          <a:ext cx="1572895" cy="4387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50" workbookViewId="0">
      <selection activeCell="F49" sqref="F49"/>
    </sheetView>
  </sheetViews>
  <sheetFormatPr defaultRowHeight="14.5"/>
  <cols>
    <col min="1" max="1" width="6.26953125" customWidth="1"/>
    <col min="2" max="2" width="33.6328125" customWidth="1"/>
    <col min="3" max="3" width="37.453125" customWidth="1"/>
    <col min="4" max="4" width="13.7265625" customWidth="1"/>
    <col min="5" max="5" width="14.453125" customWidth="1"/>
    <col min="7" max="7" width="17.7265625" customWidth="1"/>
  </cols>
  <sheetData>
    <row r="1" spans="1:7">
      <c r="A1" s="60" t="s">
        <v>44</v>
      </c>
      <c r="B1" s="60"/>
      <c r="C1" s="60"/>
      <c r="D1" s="60"/>
      <c r="E1" s="60"/>
      <c r="F1" s="60"/>
      <c r="G1" s="60"/>
    </row>
    <row r="2" spans="1:7">
      <c r="A2" s="60"/>
      <c r="B2" s="60"/>
      <c r="C2" s="60"/>
      <c r="D2" s="60"/>
      <c r="E2" s="60"/>
      <c r="F2" s="60"/>
      <c r="G2" s="60"/>
    </row>
    <row r="3" spans="1:7" ht="36" customHeight="1">
      <c r="A3" s="61"/>
      <c r="B3" s="61"/>
      <c r="C3" s="61"/>
      <c r="D3" s="61"/>
      <c r="E3" s="61"/>
      <c r="F3" s="61"/>
      <c r="G3" s="61"/>
    </row>
    <row r="4" spans="1:7" ht="38.25" customHeight="1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7" ht="48" customHeight="1">
      <c r="A5" s="35">
        <v>1</v>
      </c>
      <c r="B5" s="22" t="s">
        <v>34</v>
      </c>
      <c r="C5" s="21"/>
      <c r="D5" s="41"/>
      <c r="E5" s="41"/>
      <c r="F5" s="23"/>
      <c r="G5" s="23"/>
    </row>
    <row r="6" spans="1:7" ht="45.75" customHeight="1">
      <c r="A6" s="24"/>
      <c r="B6" s="25" t="s">
        <v>35</v>
      </c>
      <c r="C6" s="26"/>
      <c r="D6" s="44"/>
      <c r="E6" s="44"/>
      <c r="F6" s="45"/>
      <c r="G6" s="24"/>
    </row>
    <row r="7" spans="1:7" ht="24.75" customHeight="1">
      <c r="A7" s="4"/>
      <c r="B7" s="7" t="s">
        <v>7</v>
      </c>
      <c r="C7" s="17" t="s">
        <v>8</v>
      </c>
      <c r="D7" s="47">
        <v>37100</v>
      </c>
      <c r="E7" s="66">
        <v>16297.44</v>
      </c>
      <c r="F7" s="50">
        <f>E7*100/D7</f>
        <v>43.928409703504045</v>
      </c>
      <c r="G7" s="2" t="s">
        <v>12</v>
      </c>
    </row>
    <row r="8" spans="1:7" ht="81" customHeight="1">
      <c r="A8" s="4"/>
      <c r="B8" s="7" t="s">
        <v>9</v>
      </c>
      <c r="C8" s="8" t="s">
        <v>10</v>
      </c>
      <c r="D8" s="49"/>
      <c r="E8" s="49"/>
      <c r="F8" s="49"/>
      <c r="G8" s="4"/>
    </row>
    <row r="9" spans="1:7" ht="28" customHeight="1">
      <c r="A9" s="4"/>
      <c r="B9" s="32" t="s">
        <v>45</v>
      </c>
      <c r="C9" s="7" t="s">
        <v>11</v>
      </c>
      <c r="D9" s="47">
        <v>11000</v>
      </c>
      <c r="E9" s="49">
        <v>0</v>
      </c>
      <c r="F9" s="50">
        <f>E9/D9</f>
        <v>0</v>
      </c>
      <c r="G9" s="2" t="s">
        <v>12</v>
      </c>
    </row>
    <row r="10" spans="1:7" ht="28" customHeight="1">
      <c r="A10" s="5" t="s">
        <v>13</v>
      </c>
      <c r="B10" s="32" t="s">
        <v>46</v>
      </c>
      <c r="C10" s="18" t="s">
        <v>14</v>
      </c>
      <c r="D10" s="47">
        <v>100</v>
      </c>
      <c r="E10" s="51">
        <v>0</v>
      </c>
      <c r="F10" s="50">
        <v>0</v>
      </c>
      <c r="G10" s="2" t="s">
        <v>12</v>
      </c>
    </row>
    <row r="11" spans="1:7" ht="28" customHeight="1">
      <c r="A11" s="4"/>
      <c r="B11" s="32" t="s">
        <v>47</v>
      </c>
      <c r="C11" s="19" t="s">
        <v>14</v>
      </c>
      <c r="D11" s="47">
        <v>2300</v>
      </c>
      <c r="E11" s="51">
        <v>500</v>
      </c>
      <c r="F11" s="50">
        <v>21.73</v>
      </c>
      <c r="G11" s="2" t="s">
        <v>12</v>
      </c>
    </row>
    <row r="12" spans="1:7" ht="28" customHeight="1">
      <c r="A12" s="4"/>
      <c r="B12" s="32" t="s">
        <v>48</v>
      </c>
      <c r="C12" s="18" t="s">
        <v>14</v>
      </c>
      <c r="D12" s="49">
        <v>13900</v>
      </c>
      <c r="E12" s="49">
        <v>0</v>
      </c>
      <c r="F12" s="50">
        <v>0</v>
      </c>
      <c r="G12" s="2" t="s">
        <v>12</v>
      </c>
    </row>
    <row r="13" spans="1:7" ht="28" customHeight="1">
      <c r="A13" s="4"/>
      <c r="B13" s="32" t="s">
        <v>49</v>
      </c>
      <c r="C13" s="18" t="s">
        <v>14</v>
      </c>
      <c r="D13" s="47">
        <v>600</v>
      </c>
      <c r="E13" s="47">
        <v>0</v>
      </c>
      <c r="F13" s="50">
        <v>0</v>
      </c>
      <c r="G13" s="2" t="s">
        <v>12</v>
      </c>
    </row>
    <row r="14" spans="1:7" ht="28" customHeight="1">
      <c r="A14" s="4"/>
      <c r="B14" s="3" t="s">
        <v>36</v>
      </c>
      <c r="C14" s="9" t="s">
        <v>13</v>
      </c>
      <c r="D14" s="47">
        <f>SUM(D7:D13)</f>
        <v>65000</v>
      </c>
      <c r="E14" s="50">
        <f>SUM(E7:E13)</f>
        <v>16797.440000000002</v>
      </c>
      <c r="F14" s="50">
        <f>E14*100/D14</f>
        <v>25.84221538461539</v>
      </c>
      <c r="G14" s="2" t="s">
        <v>12</v>
      </c>
    </row>
    <row r="15" spans="1:7" ht="20.5">
      <c r="A15" s="1"/>
      <c r="B15" s="10"/>
      <c r="C15" s="11"/>
      <c r="D15" s="12"/>
      <c r="E15" s="1"/>
      <c r="F15" s="1"/>
      <c r="G15" s="13"/>
    </row>
    <row r="16" spans="1:7" ht="20.5">
      <c r="A16" s="1"/>
      <c r="B16" s="10"/>
      <c r="C16" s="11"/>
      <c r="D16" s="12"/>
      <c r="E16" s="1"/>
      <c r="F16" s="27"/>
      <c r="G16" s="13"/>
    </row>
    <row r="17" spans="1:7" ht="20.5">
      <c r="A17" s="1"/>
      <c r="B17" s="10"/>
      <c r="C17" s="11"/>
      <c r="D17" s="12"/>
      <c r="E17" s="1"/>
      <c r="F17" s="1"/>
      <c r="G17" s="13"/>
    </row>
    <row r="18" spans="1:7" ht="20.5">
      <c r="A18" s="1"/>
      <c r="B18" s="10"/>
      <c r="C18" s="11"/>
      <c r="D18" s="12"/>
      <c r="E18" s="1"/>
      <c r="F18" s="1"/>
      <c r="G18" s="13"/>
    </row>
    <row r="19" spans="1:7" ht="27.75" customHeight="1">
      <c r="A19" s="60" t="s">
        <v>50</v>
      </c>
      <c r="B19" s="60"/>
      <c r="C19" s="60"/>
      <c r="D19" s="60"/>
      <c r="E19" s="60"/>
      <c r="F19" s="60"/>
      <c r="G19" s="60"/>
    </row>
    <row r="20" spans="1:7" ht="27.75" customHeight="1">
      <c r="A20" s="60"/>
      <c r="B20" s="60"/>
      <c r="C20" s="60"/>
      <c r="D20" s="60"/>
      <c r="E20" s="60"/>
      <c r="F20" s="60"/>
      <c r="G20" s="60"/>
    </row>
    <row r="21" spans="1:7" ht="21.75" customHeight="1">
      <c r="A21" s="61"/>
      <c r="B21" s="61"/>
      <c r="C21" s="61"/>
      <c r="D21" s="61"/>
      <c r="E21" s="61"/>
      <c r="F21" s="61"/>
      <c r="G21" s="61"/>
    </row>
    <row r="22" spans="1:7" ht="41">
      <c r="A22" s="2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</row>
    <row r="23" spans="1:7" ht="21" customHeight="1">
      <c r="A23" s="2"/>
      <c r="B23" s="3" t="s">
        <v>37</v>
      </c>
      <c r="C23" s="3"/>
      <c r="D23" s="48">
        <f>D14</f>
        <v>65000</v>
      </c>
      <c r="E23" s="52">
        <f>E14</f>
        <v>16797.440000000002</v>
      </c>
      <c r="F23" s="52">
        <f>F14</f>
        <v>25.84221538461539</v>
      </c>
      <c r="G23" s="3"/>
    </row>
    <row r="24" spans="1:7" ht="36">
      <c r="A24" s="2"/>
      <c r="B24" s="31" t="s">
        <v>15</v>
      </c>
      <c r="C24" s="20" t="s">
        <v>16</v>
      </c>
      <c r="D24" s="43">
        <v>499200</v>
      </c>
      <c r="E24" s="30">
        <v>249600</v>
      </c>
      <c r="F24" s="46">
        <f>E24*100/D24</f>
        <v>50</v>
      </c>
      <c r="G24" s="2" t="s">
        <v>12</v>
      </c>
    </row>
    <row r="25" spans="1:7" ht="36">
      <c r="A25" s="2"/>
      <c r="B25" s="31" t="s">
        <v>17</v>
      </c>
      <c r="C25" s="20" t="s">
        <v>16</v>
      </c>
      <c r="D25" s="43">
        <v>103200</v>
      </c>
      <c r="E25" s="30">
        <v>51600</v>
      </c>
      <c r="F25" s="46">
        <f>E25*100/D25</f>
        <v>50</v>
      </c>
      <c r="G25" s="2" t="s">
        <v>12</v>
      </c>
    </row>
    <row r="26" spans="1:7" ht="41">
      <c r="A26" s="5" t="s">
        <v>13</v>
      </c>
      <c r="B26" s="31" t="s">
        <v>18</v>
      </c>
      <c r="C26" s="7" t="s">
        <v>19</v>
      </c>
      <c r="D26" s="43">
        <v>28800</v>
      </c>
      <c r="E26" s="42">
        <v>14400</v>
      </c>
      <c r="F26" s="46">
        <f>E26*100/D26</f>
        <v>50</v>
      </c>
      <c r="G26" s="2" t="s">
        <v>12</v>
      </c>
    </row>
    <row r="27" spans="1:7" ht="32.5" customHeight="1">
      <c r="A27" s="5" t="s">
        <v>13</v>
      </c>
      <c r="B27" s="31" t="s">
        <v>20</v>
      </c>
      <c r="C27" s="20" t="s">
        <v>21</v>
      </c>
      <c r="D27" s="43">
        <v>5000</v>
      </c>
      <c r="E27" s="30">
        <v>2500</v>
      </c>
      <c r="F27" s="46">
        <f>E27*100/D27</f>
        <v>50</v>
      </c>
      <c r="G27" s="2" t="s">
        <v>12</v>
      </c>
    </row>
    <row r="28" spans="1:7" ht="36">
      <c r="A28" s="5" t="s">
        <v>13</v>
      </c>
      <c r="B28" s="31" t="s">
        <v>22</v>
      </c>
      <c r="C28" s="32" t="s">
        <v>23</v>
      </c>
      <c r="D28" s="43">
        <v>3600</v>
      </c>
      <c r="E28" s="29">
        <v>925</v>
      </c>
      <c r="F28" s="46">
        <f>E28*100/D28</f>
        <v>25.694444444444443</v>
      </c>
      <c r="G28" s="2" t="s">
        <v>12</v>
      </c>
    </row>
    <row r="29" spans="1:7" ht="41">
      <c r="A29" s="5" t="s">
        <v>13</v>
      </c>
      <c r="B29" s="31" t="s">
        <v>24</v>
      </c>
      <c r="C29" s="7" t="s">
        <v>25</v>
      </c>
      <c r="D29" s="43">
        <v>9200</v>
      </c>
      <c r="E29" s="57">
        <v>0</v>
      </c>
      <c r="F29" s="46">
        <v>0</v>
      </c>
      <c r="G29" s="2" t="s">
        <v>12</v>
      </c>
    </row>
    <row r="30" spans="1:7" ht="31" customHeight="1">
      <c r="A30" s="4" t="s">
        <v>13</v>
      </c>
      <c r="B30" s="31" t="s">
        <v>38</v>
      </c>
      <c r="C30" s="28" t="s">
        <v>39</v>
      </c>
      <c r="D30" s="43">
        <v>13000</v>
      </c>
      <c r="E30" s="56" t="s">
        <v>54</v>
      </c>
      <c r="F30" s="46">
        <v>0</v>
      </c>
      <c r="G30" s="2" t="s">
        <v>12</v>
      </c>
    </row>
    <row r="31" spans="1:7" ht="41">
      <c r="A31" s="5" t="s">
        <v>13</v>
      </c>
      <c r="B31" s="31" t="s">
        <v>41</v>
      </c>
      <c r="C31" s="32" t="s">
        <v>26</v>
      </c>
      <c r="D31" s="64">
        <v>820000</v>
      </c>
      <c r="E31" s="64">
        <v>469000</v>
      </c>
      <c r="F31" s="67">
        <f>E31*100/D31</f>
        <v>57.195121951219512</v>
      </c>
      <c r="G31" s="2" t="s">
        <v>12</v>
      </c>
    </row>
    <row r="32" spans="1:7" ht="40.5" customHeight="1">
      <c r="A32" s="5"/>
      <c r="B32" s="32" t="s">
        <v>40</v>
      </c>
      <c r="C32" s="32" t="s">
        <v>26</v>
      </c>
      <c r="D32" s="65"/>
      <c r="E32" s="65"/>
      <c r="F32" s="68"/>
      <c r="G32" s="2" t="s">
        <v>12</v>
      </c>
    </row>
    <row r="33" spans="1:7" ht="33.5" customHeight="1">
      <c r="A33" s="2" t="s">
        <v>13</v>
      </c>
      <c r="B33" s="3" t="s">
        <v>36</v>
      </c>
      <c r="C33" s="18" t="s">
        <v>13</v>
      </c>
      <c r="D33" s="42">
        <f>SUM(D23:D32)</f>
        <v>1547000</v>
      </c>
      <c r="E33" s="42">
        <f>SUM(E23:E32)</f>
        <v>804822.44</v>
      </c>
      <c r="F33" s="46">
        <f>E33*100/D33</f>
        <v>52.024721396250811</v>
      </c>
      <c r="G33" s="2" t="s">
        <v>12</v>
      </c>
    </row>
    <row r="34" spans="1:7" ht="20.5">
      <c r="A34" s="13"/>
      <c r="B34" s="36"/>
      <c r="C34" s="37"/>
      <c r="D34" s="38"/>
      <c r="E34" s="38"/>
      <c r="F34" s="39"/>
      <c r="G34" s="13"/>
    </row>
    <row r="35" spans="1:7" ht="20.5">
      <c r="A35" s="13"/>
      <c r="B35" s="36"/>
      <c r="C35" s="37"/>
      <c r="D35" s="38"/>
      <c r="E35" s="38"/>
      <c r="F35" s="39"/>
      <c r="G35" s="13"/>
    </row>
    <row r="36" spans="1:7" ht="20.5">
      <c r="A36" s="13"/>
      <c r="B36" s="36"/>
      <c r="C36" s="37"/>
      <c r="D36" s="38"/>
      <c r="E36" s="38"/>
      <c r="F36" s="39"/>
      <c r="G36" s="13"/>
    </row>
    <row r="37" spans="1:7" ht="20.5">
      <c r="A37" s="13"/>
      <c r="B37" s="36"/>
      <c r="C37" s="37"/>
      <c r="D37" s="38"/>
      <c r="E37" s="38"/>
      <c r="F37" s="39"/>
      <c r="G37" s="13"/>
    </row>
    <row r="38" spans="1:7" ht="20.5">
      <c r="A38" s="13"/>
      <c r="B38" s="36"/>
      <c r="C38" s="37"/>
      <c r="D38" s="38"/>
      <c r="E38" s="38"/>
      <c r="F38" s="39"/>
      <c r="G38" s="13"/>
    </row>
    <row r="39" spans="1:7" ht="14.25" customHeight="1">
      <c r="A39" s="13"/>
      <c r="B39" s="36"/>
      <c r="C39" s="37"/>
      <c r="D39" s="38"/>
      <c r="E39" s="38"/>
      <c r="F39" s="39"/>
      <c r="G39" s="13"/>
    </row>
    <row r="40" spans="1:7" ht="30" customHeight="1">
      <c r="A40" s="60" t="s">
        <v>53</v>
      </c>
      <c r="B40" s="60"/>
      <c r="C40" s="60"/>
      <c r="D40" s="60"/>
      <c r="E40" s="60"/>
      <c r="F40" s="60"/>
      <c r="G40" s="60"/>
    </row>
    <row r="41" spans="1:7" ht="26.25" customHeight="1">
      <c r="A41" s="60"/>
      <c r="B41" s="60"/>
      <c r="C41" s="60"/>
      <c r="D41" s="60"/>
      <c r="E41" s="60"/>
      <c r="F41" s="60"/>
      <c r="G41" s="60"/>
    </row>
    <row r="42" spans="1:7" ht="14.25" customHeight="1">
      <c r="A42" s="61"/>
      <c r="B42" s="61"/>
      <c r="C42" s="61"/>
      <c r="D42" s="61"/>
      <c r="E42" s="61"/>
      <c r="F42" s="61"/>
      <c r="G42" s="61"/>
    </row>
    <row r="43" spans="1:7" ht="41">
      <c r="A43" s="2" t="s">
        <v>0</v>
      </c>
      <c r="B43" s="3" t="s">
        <v>1</v>
      </c>
      <c r="C43" s="3" t="s">
        <v>2</v>
      </c>
      <c r="D43" s="3" t="s">
        <v>3</v>
      </c>
      <c r="E43" s="3" t="s">
        <v>4</v>
      </c>
      <c r="F43" s="3" t="s">
        <v>5</v>
      </c>
      <c r="G43" s="3" t="s">
        <v>6</v>
      </c>
    </row>
    <row r="44" spans="1:7" ht="20.5">
      <c r="A44" s="6"/>
      <c r="B44" s="3" t="s">
        <v>37</v>
      </c>
      <c r="C44" s="3"/>
      <c r="D44" s="48">
        <f>D33</f>
        <v>1547000</v>
      </c>
      <c r="E44" s="42">
        <f>E33</f>
        <v>804822.44</v>
      </c>
      <c r="F44" s="46">
        <f>E44*100/D44</f>
        <v>52.024721396250811</v>
      </c>
      <c r="G44" s="3"/>
    </row>
    <row r="45" spans="1:7" ht="45" customHeight="1">
      <c r="A45" s="34">
        <v>2</v>
      </c>
      <c r="B45" s="53" t="s">
        <v>27</v>
      </c>
      <c r="C45" s="54" t="s">
        <v>28</v>
      </c>
      <c r="D45" s="42">
        <v>42000</v>
      </c>
      <c r="E45" s="42">
        <v>21000</v>
      </c>
      <c r="F45" s="46">
        <f>E45*100/D45</f>
        <v>50</v>
      </c>
      <c r="G45" s="2" t="s">
        <v>12</v>
      </c>
    </row>
    <row r="46" spans="1:7" ht="41">
      <c r="A46" s="33">
        <v>3</v>
      </c>
      <c r="B46" s="53" t="s">
        <v>29</v>
      </c>
      <c r="C46" s="55" t="s">
        <v>30</v>
      </c>
      <c r="D46" s="42">
        <v>5300</v>
      </c>
      <c r="E46" s="42">
        <v>0</v>
      </c>
      <c r="F46" s="46">
        <f>E46*100/D46</f>
        <v>0</v>
      </c>
      <c r="G46" s="2" t="s">
        <v>12</v>
      </c>
    </row>
    <row r="47" spans="1:7" ht="61.5">
      <c r="A47" s="33">
        <v>4</v>
      </c>
      <c r="B47" s="55" t="s">
        <v>31</v>
      </c>
      <c r="C47" s="55" t="s">
        <v>42</v>
      </c>
      <c r="D47" s="42">
        <v>2600</v>
      </c>
      <c r="E47" s="42">
        <v>0</v>
      </c>
      <c r="F47" s="46">
        <v>0</v>
      </c>
      <c r="G47" s="2" t="s">
        <v>12</v>
      </c>
    </row>
    <row r="48" spans="1:7" ht="33.5" customHeight="1">
      <c r="A48" s="5"/>
      <c r="B48" s="5" t="s">
        <v>32</v>
      </c>
      <c r="C48" s="2"/>
      <c r="D48" s="42">
        <f>SUM(D44:D47)</f>
        <v>1596900</v>
      </c>
      <c r="E48" s="42">
        <f>SUM(E44:E47)</f>
        <v>825822.44</v>
      </c>
      <c r="F48" s="46">
        <f>E48*100/D48</f>
        <v>51.714098565971568</v>
      </c>
      <c r="G48" s="2" t="s">
        <v>12</v>
      </c>
    </row>
    <row r="49" spans="1:7" ht="8.25" customHeight="1"/>
    <row r="50" spans="1:7" ht="64.5" customHeight="1">
      <c r="A50" s="1"/>
      <c r="B50" s="59" t="s">
        <v>43</v>
      </c>
      <c r="C50" s="59"/>
      <c r="D50" s="12"/>
      <c r="E50" s="1"/>
      <c r="F50" s="1"/>
      <c r="G50" s="13" t="s">
        <v>13</v>
      </c>
    </row>
    <row r="51" spans="1:7" ht="31.5" customHeight="1">
      <c r="A51" s="1"/>
      <c r="B51" s="10" t="s">
        <v>13</v>
      </c>
      <c r="C51" s="36" t="s">
        <v>51</v>
      </c>
      <c r="D51" s="62"/>
      <c r="E51" s="62"/>
      <c r="F51" s="1"/>
      <c r="G51" s="13" t="s">
        <v>13</v>
      </c>
    </row>
    <row r="52" spans="1:7" ht="20.5">
      <c r="A52" s="14" t="s">
        <v>13</v>
      </c>
      <c r="B52" s="10"/>
      <c r="C52" s="10" t="s">
        <v>52</v>
      </c>
      <c r="D52" s="38"/>
      <c r="E52" s="40"/>
      <c r="F52" s="1"/>
      <c r="G52" s="13" t="s">
        <v>13</v>
      </c>
    </row>
    <row r="53" spans="1:7" ht="20.5">
      <c r="A53" s="14"/>
      <c r="B53" s="10"/>
      <c r="C53" s="10"/>
      <c r="D53" s="12"/>
      <c r="E53" s="63"/>
      <c r="F53" s="63"/>
      <c r="G53" s="13"/>
    </row>
    <row r="54" spans="1:7" ht="20.5">
      <c r="A54" s="14" t="s">
        <v>13</v>
      </c>
      <c r="B54" s="10"/>
      <c r="C54" s="10"/>
      <c r="D54" s="12" t="s">
        <v>13</v>
      </c>
      <c r="E54" s="58"/>
      <c r="F54" s="58"/>
      <c r="G54" s="13" t="s">
        <v>13</v>
      </c>
    </row>
    <row r="55" spans="1:7" ht="20.5">
      <c r="A55" s="14" t="s">
        <v>13</v>
      </c>
      <c r="B55" s="10" t="s">
        <v>13</v>
      </c>
      <c r="C55" s="11" t="s">
        <v>33</v>
      </c>
      <c r="D55" s="12" t="s">
        <v>13</v>
      </c>
      <c r="E55" s="1"/>
      <c r="F55" s="1"/>
      <c r="G55" s="13" t="s">
        <v>13</v>
      </c>
    </row>
    <row r="56" spans="1:7" ht="20.5">
      <c r="A56" s="14" t="s">
        <v>13</v>
      </c>
      <c r="B56" s="10" t="s">
        <v>13</v>
      </c>
      <c r="C56" s="15" t="s">
        <v>13</v>
      </c>
      <c r="D56" s="12" t="s">
        <v>13</v>
      </c>
      <c r="E56" s="1"/>
      <c r="F56" s="1"/>
      <c r="G56" s="13" t="s">
        <v>13</v>
      </c>
    </row>
    <row r="57" spans="1:7" ht="20.5">
      <c r="A57" s="16" t="s">
        <v>13</v>
      </c>
      <c r="B57" s="10" t="s">
        <v>13</v>
      </c>
      <c r="C57" s="15" t="s">
        <v>13</v>
      </c>
      <c r="D57" s="12" t="s">
        <v>13</v>
      </c>
      <c r="E57" s="1"/>
      <c r="F57" s="1"/>
      <c r="G57" s="13" t="s">
        <v>13</v>
      </c>
    </row>
    <row r="58" spans="1:7" ht="20.5">
      <c r="C58" s="1" t="s">
        <v>13</v>
      </c>
    </row>
  </sheetData>
  <mergeCells count="10">
    <mergeCell ref="E54:F54"/>
    <mergeCell ref="B50:C50"/>
    <mergeCell ref="A1:G3"/>
    <mergeCell ref="A40:G42"/>
    <mergeCell ref="A19:G21"/>
    <mergeCell ref="D51:E51"/>
    <mergeCell ref="E53:F53"/>
    <mergeCell ref="D31:D32"/>
    <mergeCell ref="E31:E32"/>
    <mergeCell ref="F31:F32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ภัทราวดี บุตนนท์</cp:lastModifiedBy>
  <cp:lastPrinted>2025-04-18T06:13:27Z</cp:lastPrinted>
  <dcterms:created xsi:type="dcterms:W3CDTF">2024-01-18T04:01:17Z</dcterms:created>
  <dcterms:modified xsi:type="dcterms:W3CDTF">2025-04-21T09:35:52Z</dcterms:modified>
</cp:coreProperties>
</file>